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78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F1048571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9" i="2"/>
  <c r="E30" i="2"/>
  <c r="E31" i="2"/>
  <c r="E32" i="2"/>
  <c r="E33" i="2"/>
  <c r="E34" i="2"/>
  <c r="E35" i="2"/>
  <c r="E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9" i="2"/>
  <c r="D30" i="2"/>
  <c r="D31" i="2"/>
  <c r="D32" i="2"/>
  <c r="D33" i="2"/>
  <c r="D34" i="2"/>
  <c r="D35" i="2"/>
  <c r="D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9" i="2"/>
  <c r="C30" i="2"/>
  <c r="C31" i="2"/>
  <c r="C32" i="2"/>
  <c r="C33" i="2"/>
  <c r="C34" i="2"/>
  <c r="C35" i="2"/>
  <c r="C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9" i="2"/>
  <c r="B30" i="2"/>
  <c r="B31" i="2"/>
  <c r="B32" i="2"/>
  <c r="B33" i="2"/>
  <c r="B34" i="2"/>
  <c r="B35" i="2"/>
  <c r="B3" i="2"/>
</calcChain>
</file>

<file path=xl/sharedStrings.xml><?xml version="1.0" encoding="utf-8"?>
<sst xmlns="http://schemas.openxmlformats.org/spreadsheetml/2006/main" count="43" uniqueCount="39">
  <si>
    <t>学院</t>
  </si>
  <si>
    <t>优生一等</t>
  </si>
  <si>
    <t>优生二等</t>
  </si>
  <si>
    <t>优生三等</t>
  </si>
  <si>
    <t>优干</t>
  </si>
  <si>
    <t>国际学院</t>
  </si>
  <si>
    <t>文学院</t>
  </si>
  <si>
    <t>外国语学院</t>
  </si>
  <si>
    <t>新闻与传播学院</t>
  </si>
  <si>
    <t>艺术学院</t>
  </si>
  <si>
    <t>经济学院</t>
  </si>
  <si>
    <t>管理学院</t>
  </si>
  <si>
    <t>公共管理学院/应急管理学院</t>
  </si>
  <si>
    <t>法学院/知识产权学院</t>
  </si>
  <si>
    <t>国际关系学院/华侨华人研究院</t>
  </si>
  <si>
    <t>理工学院</t>
  </si>
  <si>
    <t>信息科学技术学院/网络空间安全学院</t>
  </si>
  <si>
    <t>生命科学技术学院</t>
  </si>
  <si>
    <t>口腔医学院</t>
  </si>
  <si>
    <t>中医学院</t>
  </si>
  <si>
    <t>护理学院</t>
  </si>
  <si>
    <t>药学院</t>
  </si>
  <si>
    <t>华文学院</t>
  </si>
  <si>
    <t>人文学院</t>
  </si>
  <si>
    <t>翻译学院</t>
  </si>
  <si>
    <t>国际商学院</t>
  </si>
  <si>
    <t>包装工程学院</t>
  </si>
  <si>
    <t>深圳旅游学院</t>
  </si>
  <si>
    <t>体育学院</t>
  </si>
  <si>
    <t>环境学院</t>
  </si>
  <si>
    <t>力学与工程建筑学院</t>
  </si>
  <si>
    <t>化学与材料学院</t>
  </si>
  <si>
    <t>国际能源学院</t>
    <phoneticPr fontId="4" type="noConversion"/>
  </si>
  <si>
    <t>光子技术研究院</t>
    <phoneticPr fontId="4" type="noConversion"/>
  </si>
  <si>
    <t>经济与社会研究院</t>
    <phoneticPr fontId="4" type="noConversion"/>
  </si>
  <si>
    <t>暨南大学与伯明翰大学联合院</t>
    <phoneticPr fontId="4" type="noConversion"/>
  </si>
  <si>
    <t>基础医学与公共卫生学院</t>
    <phoneticPr fontId="4" type="noConversion"/>
  </si>
  <si>
    <t>智能科学与工程学院/人工智能产业学院</t>
    <phoneticPr fontId="4" type="noConversion"/>
  </si>
  <si>
    <t>2021年毕业生奖学金评审名额分配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</si>
</sst>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6" borderId="0" xfId="0" applyFill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5" borderId="2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>
      <alignment vertical="center"/>
    </xf>
    <xf numFmtId="0" fontId="0" fillId="6" borderId="2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8571"/>
  <sheetViews>
    <sheetView tabSelected="1" workbookViewId="0">
      <selection activeCell="A21" sqref="A21:XFD28"/>
    </sheetView>
  </sheetViews>
  <sheetFormatPr defaultColWidth="9" defaultRowHeight="13.5" x14ac:dyDescent="0.15"/>
  <cols>
    <col min="1" max="1" width="23" style="4" customWidth="1"/>
    <col min="2" max="2" width="13.25" style="5" hidden="1" customWidth="1"/>
    <col min="3" max="3" width="13.25" style="7" hidden="1" customWidth="1"/>
    <col min="4" max="4" width="13.25" style="9" hidden="1" customWidth="1"/>
    <col min="5" max="5" width="13.25" style="11" hidden="1" customWidth="1"/>
  </cols>
  <sheetData>
    <row r="1" spans="1:9" ht="26.25" customHeight="1" x14ac:dyDescent="0.15">
      <c r="A1" s="20" t="s">
        <v>38</v>
      </c>
      <c r="B1" s="20"/>
      <c r="C1" s="20"/>
      <c r="D1" s="20"/>
      <c r="E1" s="20"/>
      <c r="F1" s="20"/>
      <c r="G1" s="20"/>
      <c r="H1" s="20"/>
      <c r="I1" s="20"/>
    </row>
    <row r="2" spans="1:9" x14ac:dyDescent="0.15">
      <c r="A2" s="1" t="s">
        <v>0</v>
      </c>
      <c r="B2" s="6" t="s">
        <v>1</v>
      </c>
      <c r="C2" s="8" t="s">
        <v>2</v>
      </c>
      <c r="D2" s="10" t="s">
        <v>3</v>
      </c>
      <c r="E2" s="17" t="s">
        <v>4</v>
      </c>
      <c r="F2" s="16" t="s">
        <v>1</v>
      </c>
      <c r="G2" s="16" t="s">
        <v>2</v>
      </c>
      <c r="H2" s="16" t="s">
        <v>3</v>
      </c>
      <c r="I2" s="16" t="s">
        <v>4</v>
      </c>
    </row>
    <row r="3" spans="1:9" ht="14.25" x14ac:dyDescent="0.15">
      <c r="A3" s="2" t="s">
        <v>5</v>
      </c>
      <c r="B3" s="12" t="e">
        <f>240*#REF!/4973</f>
        <v>#REF!</v>
      </c>
      <c r="C3" s="13" t="e">
        <f>336*#REF!/4973</f>
        <v>#REF!</v>
      </c>
      <c r="D3" s="14" t="e">
        <f>432*#REF!/4973</f>
        <v>#REF!</v>
      </c>
      <c r="E3" s="18" t="e">
        <f>240*#REF!/4973</f>
        <v>#REF!</v>
      </c>
      <c r="F3" s="19">
        <v>25</v>
      </c>
      <c r="G3" s="19">
        <v>35</v>
      </c>
      <c r="H3" s="19">
        <v>45</v>
      </c>
      <c r="I3" s="19">
        <v>25</v>
      </c>
    </row>
    <row r="4" spans="1:9" ht="14.25" x14ac:dyDescent="0.15">
      <c r="A4" s="2" t="s">
        <v>6</v>
      </c>
      <c r="B4" s="12" t="e">
        <f>240*#REF!/4973</f>
        <v>#REF!</v>
      </c>
      <c r="C4" s="13" t="e">
        <f>336*#REF!/4973</f>
        <v>#REF!</v>
      </c>
      <c r="D4" s="14" t="e">
        <f>432*#REF!/4973</f>
        <v>#REF!</v>
      </c>
      <c r="E4" s="18" t="e">
        <f>240*#REF!/4973</f>
        <v>#REF!</v>
      </c>
      <c r="F4" s="19">
        <v>9</v>
      </c>
      <c r="G4" s="19">
        <v>13</v>
      </c>
      <c r="H4" s="19">
        <v>17</v>
      </c>
      <c r="I4" s="19">
        <v>9</v>
      </c>
    </row>
    <row r="5" spans="1:9" ht="14.25" x14ac:dyDescent="0.15">
      <c r="A5" s="2" t="s">
        <v>7</v>
      </c>
      <c r="B5" s="12" t="e">
        <f>240*#REF!/4973</f>
        <v>#REF!</v>
      </c>
      <c r="C5" s="13" t="e">
        <f>336*#REF!/4973</f>
        <v>#REF!</v>
      </c>
      <c r="D5" s="14" t="e">
        <f>432*#REF!/4973</f>
        <v>#REF!</v>
      </c>
      <c r="E5" s="18" t="e">
        <f>240*#REF!/4973</f>
        <v>#REF!</v>
      </c>
      <c r="F5" s="19">
        <v>10</v>
      </c>
      <c r="G5" s="19">
        <v>14</v>
      </c>
      <c r="H5" s="19">
        <v>18</v>
      </c>
      <c r="I5" s="19">
        <v>10</v>
      </c>
    </row>
    <row r="6" spans="1:9" ht="14.25" x14ac:dyDescent="0.15">
      <c r="A6" s="2" t="s">
        <v>8</v>
      </c>
      <c r="B6" s="12" t="e">
        <f>240*#REF!/4973</f>
        <v>#REF!</v>
      </c>
      <c r="C6" s="13" t="e">
        <f>336*#REF!/4973</f>
        <v>#REF!</v>
      </c>
      <c r="D6" s="14" t="e">
        <f>432*#REF!/4973</f>
        <v>#REF!</v>
      </c>
      <c r="E6" s="18" t="e">
        <f>240*#REF!/4973</f>
        <v>#REF!</v>
      </c>
      <c r="F6" s="19">
        <v>25</v>
      </c>
      <c r="G6" s="19">
        <v>35</v>
      </c>
      <c r="H6" s="19">
        <v>45</v>
      </c>
      <c r="I6" s="19">
        <v>25</v>
      </c>
    </row>
    <row r="7" spans="1:9" ht="14.25" x14ac:dyDescent="0.15">
      <c r="A7" s="2" t="s">
        <v>9</v>
      </c>
      <c r="B7" s="12" t="e">
        <f>240*#REF!/4973</f>
        <v>#REF!</v>
      </c>
      <c r="C7" s="13" t="e">
        <f>336*#REF!/4973</f>
        <v>#REF!</v>
      </c>
      <c r="D7" s="14" t="e">
        <f>432*#REF!/4973</f>
        <v>#REF!</v>
      </c>
      <c r="E7" s="18" t="e">
        <f>240*#REF!/4973</f>
        <v>#REF!</v>
      </c>
      <c r="F7" s="19">
        <v>7</v>
      </c>
      <c r="G7" s="19">
        <v>9</v>
      </c>
      <c r="H7" s="19">
        <v>12</v>
      </c>
      <c r="I7" s="19">
        <v>7</v>
      </c>
    </row>
    <row r="8" spans="1:9" ht="14.25" x14ac:dyDescent="0.15">
      <c r="A8" s="2" t="s">
        <v>10</v>
      </c>
      <c r="B8" s="12" t="e">
        <f>240*#REF!/4973</f>
        <v>#REF!</v>
      </c>
      <c r="C8" s="13" t="e">
        <f>336*#REF!/4973</f>
        <v>#REF!</v>
      </c>
      <c r="D8" s="14" t="e">
        <f>432*#REF!/4973</f>
        <v>#REF!</v>
      </c>
      <c r="E8" s="18" t="e">
        <f>240*#REF!/4973</f>
        <v>#REF!</v>
      </c>
      <c r="F8" s="19">
        <v>27</v>
      </c>
      <c r="G8" s="19">
        <v>38</v>
      </c>
      <c r="H8" s="19">
        <v>49</v>
      </c>
      <c r="I8" s="19">
        <v>27</v>
      </c>
    </row>
    <row r="9" spans="1:9" ht="14.25" x14ac:dyDescent="0.15">
      <c r="A9" s="2" t="s">
        <v>11</v>
      </c>
      <c r="B9" s="12" t="e">
        <f>240*#REF!/4973</f>
        <v>#REF!</v>
      </c>
      <c r="C9" s="13" t="e">
        <f>336*#REF!/4973</f>
        <v>#REF!</v>
      </c>
      <c r="D9" s="14" t="e">
        <f>432*#REF!/4973</f>
        <v>#REF!</v>
      </c>
      <c r="E9" s="18" t="e">
        <f>240*#REF!/4973</f>
        <v>#REF!</v>
      </c>
      <c r="F9" s="19">
        <v>33</v>
      </c>
      <c r="G9" s="19">
        <v>47</v>
      </c>
      <c r="H9" s="19">
        <v>60</v>
      </c>
      <c r="I9" s="19">
        <v>33</v>
      </c>
    </row>
    <row r="10" spans="1:9" ht="28.5" x14ac:dyDescent="0.15">
      <c r="A10" s="2" t="s">
        <v>12</v>
      </c>
      <c r="B10" s="12" t="e">
        <f>240*#REF!/4973</f>
        <v>#REF!</v>
      </c>
      <c r="C10" s="13" t="e">
        <f>336*#REF!/4973</f>
        <v>#REF!</v>
      </c>
      <c r="D10" s="14" t="e">
        <f>432*#REF!/4973</f>
        <v>#REF!</v>
      </c>
      <c r="E10" s="18" t="e">
        <f>240*#REF!/4973</f>
        <v>#REF!</v>
      </c>
      <c r="F10" s="19">
        <v>5</v>
      </c>
      <c r="G10" s="19">
        <v>7</v>
      </c>
      <c r="H10" s="19">
        <v>9</v>
      </c>
      <c r="I10" s="19">
        <v>5</v>
      </c>
    </row>
    <row r="11" spans="1:9" ht="14.25" x14ac:dyDescent="0.15">
      <c r="A11" s="2" t="s">
        <v>13</v>
      </c>
      <c r="B11" s="12" t="e">
        <f>240*#REF!/4973</f>
        <v>#REF!</v>
      </c>
      <c r="C11" s="13" t="e">
        <f>336*#REF!/4973</f>
        <v>#REF!</v>
      </c>
      <c r="D11" s="14" t="e">
        <f>432*#REF!/4973</f>
        <v>#REF!</v>
      </c>
      <c r="E11" s="18" t="e">
        <f>240*#REF!/4973</f>
        <v>#REF!</v>
      </c>
      <c r="F11" s="19">
        <v>4</v>
      </c>
      <c r="G11" s="19">
        <v>6</v>
      </c>
      <c r="H11" s="19">
        <v>7</v>
      </c>
      <c r="I11" s="19">
        <v>4</v>
      </c>
    </row>
    <row r="12" spans="1:9" ht="28.5" x14ac:dyDescent="0.15">
      <c r="A12" s="2" t="s">
        <v>14</v>
      </c>
      <c r="B12" s="12" t="e">
        <f>240*#REF!/4973</f>
        <v>#REF!</v>
      </c>
      <c r="C12" s="13" t="e">
        <f>336*#REF!/4973</f>
        <v>#REF!</v>
      </c>
      <c r="D12" s="14" t="e">
        <f>432*#REF!/4973</f>
        <v>#REF!</v>
      </c>
      <c r="E12" s="18" t="e">
        <f>240*#REF!/4973</f>
        <v>#REF!</v>
      </c>
      <c r="F12" s="19">
        <v>3</v>
      </c>
      <c r="G12" s="19">
        <v>4</v>
      </c>
      <c r="H12" s="19">
        <v>5</v>
      </c>
      <c r="I12" s="19">
        <v>3</v>
      </c>
    </row>
    <row r="13" spans="1:9" ht="14.25" x14ac:dyDescent="0.15">
      <c r="A13" s="2" t="s">
        <v>15</v>
      </c>
      <c r="B13" s="12" t="e">
        <f>240*#REF!/4973</f>
        <v>#REF!</v>
      </c>
      <c r="C13" s="13" t="e">
        <f>336*#REF!/4973</f>
        <v>#REF!</v>
      </c>
      <c r="D13" s="14" t="e">
        <f>432*#REF!/4973</f>
        <v>#REF!</v>
      </c>
      <c r="E13" s="18" t="e">
        <f>240*#REF!/4973</f>
        <v>#REF!</v>
      </c>
      <c r="F13" s="19">
        <v>14</v>
      </c>
      <c r="G13" s="19">
        <v>19</v>
      </c>
      <c r="H13" s="19">
        <v>24</v>
      </c>
      <c r="I13" s="19">
        <v>14</v>
      </c>
    </row>
    <row r="14" spans="1:9" ht="28.5" x14ac:dyDescent="0.15">
      <c r="A14" s="2" t="s">
        <v>16</v>
      </c>
      <c r="B14" s="12" t="e">
        <f>240*#REF!/4973</f>
        <v>#REF!</v>
      </c>
      <c r="C14" s="13" t="e">
        <f>336*#REF!/4973</f>
        <v>#REF!</v>
      </c>
      <c r="D14" s="14" t="e">
        <f>432*#REF!/4973</f>
        <v>#REF!</v>
      </c>
      <c r="E14" s="18" t="e">
        <f>240*#REF!/4973</f>
        <v>#REF!</v>
      </c>
      <c r="F14" s="19">
        <v>21</v>
      </c>
      <c r="G14" s="19">
        <v>30</v>
      </c>
      <c r="H14" s="19">
        <v>39</v>
      </c>
      <c r="I14" s="19">
        <v>21</v>
      </c>
    </row>
    <row r="15" spans="1:9" ht="14.25" x14ac:dyDescent="0.15">
      <c r="A15" s="2" t="s">
        <v>17</v>
      </c>
      <c r="B15" s="12" t="e">
        <f>240*#REF!/4973</f>
        <v>#REF!</v>
      </c>
      <c r="C15" s="13" t="e">
        <f>336*#REF!/4973</f>
        <v>#REF!</v>
      </c>
      <c r="D15" s="14" t="e">
        <f>432*#REF!/4973</f>
        <v>#REF!</v>
      </c>
      <c r="E15" s="18" t="e">
        <f>240*#REF!/4973</f>
        <v>#REF!</v>
      </c>
      <c r="F15" s="19">
        <v>8</v>
      </c>
      <c r="G15" s="19">
        <v>10</v>
      </c>
      <c r="H15" s="19">
        <v>13</v>
      </c>
      <c r="I15" s="19">
        <v>8</v>
      </c>
    </row>
    <row r="16" spans="1:9" ht="14.25" x14ac:dyDescent="0.15">
      <c r="A16" s="3" t="s">
        <v>36</v>
      </c>
      <c r="B16" s="12" t="e">
        <f>240*#REF!/4973</f>
        <v>#REF!</v>
      </c>
      <c r="C16" s="13" t="e">
        <f>336*#REF!/4973</f>
        <v>#REF!</v>
      </c>
      <c r="D16" s="14" t="e">
        <f>432*#REF!/4973</f>
        <v>#REF!</v>
      </c>
      <c r="E16" s="18" t="e">
        <f>240*#REF!/4973</f>
        <v>#REF!</v>
      </c>
      <c r="F16" s="19">
        <v>9</v>
      </c>
      <c r="G16" s="19">
        <v>13</v>
      </c>
      <c r="H16" s="19">
        <v>16</v>
      </c>
      <c r="I16" s="19">
        <v>9</v>
      </c>
    </row>
    <row r="17" spans="1:9" ht="14.25" x14ac:dyDescent="0.15">
      <c r="A17" s="3" t="s">
        <v>18</v>
      </c>
      <c r="B17" s="12" t="e">
        <f>240*#REF!/4973</f>
        <v>#REF!</v>
      </c>
      <c r="C17" s="13" t="e">
        <f>336*#REF!/4973</f>
        <v>#REF!</v>
      </c>
      <c r="D17" s="14" t="e">
        <f>432*#REF!/4973</f>
        <v>#REF!</v>
      </c>
      <c r="E17" s="18" t="e">
        <f>240*#REF!/4973</f>
        <v>#REF!</v>
      </c>
      <c r="F17" s="19">
        <v>4</v>
      </c>
      <c r="G17" s="19">
        <v>6</v>
      </c>
      <c r="H17" s="19">
        <v>7</v>
      </c>
      <c r="I17" s="19">
        <v>4</v>
      </c>
    </row>
    <row r="18" spans="1:9" ht="14.25" x14ac:dyDescent="0.15">
      <c r="A18" s="3" t="s">
        <v>19</v>
      </c>
      <c r="B18" s="12" t="e">
        <f>240*#REF!/4973</f>
        <v>#REF!</v>
      </c>
      <c r="C18" s="13" t="e">
        <f>336*#REF!/4973</f>
        <v>#REF!</v>
      </c>
      <c r="D18" s="14" t="e">
        <f>432*#REF!/4973</f>
        <v>#REF!</v>
      </c>
      <c r="E18" s="18" t="e">
        <f>240*#REF!/4973</f>
        <v>#REF!</v>
      </c>
      <c r="F18" s="19">
        <v>4</v>
      </c>
      <c r="G18" s="19">
        <v>6</v>
      </c>
      <c r="H18" s="19">
        <v>8</v>
      </c>
      <c r="I18" s="19">
        <v>4</v>
      </c>
    </row>
    <row r="19" spans="1:9" ht="14.25" x14ac:dyDescent="0.15">
      <c r="A19" s="3" t="s">
        <v>20</v>
      </c>
      <c r="B19" s="12" t="e">
        <f>240*#REF!/4973</f>
        <v>#REF!</v>
      </c>
      <c r="C19" s="13" t="e">
        <f>336*#REF!/4973</f>
        <v>#REF!</v>
      </c>
      <c r="D19" s="14" t="e">
        <f>432*#REF!/4973</f>
        <v>#REF!</v>
      </c>
      <c r="E19" s="18" t="e">
        <f>240*#REF!/4973</f>
        <v>#REF!</v>
      </c>
      <c r="F19" s="19">
        <v>2</v>
      </c>
      <c r="G19" s="19">
        <v>2</v>
      </c>
      <c r="H19" s="19">
        <v>3</v>
      </c>
      <c r="I19" s="19">
        <v>2</v>
      </c>
    </row>
    <row r="20" spans="1:9" ht="14.25" x14ac:dyDescent="0.15">
      <c r="A20" s="2" t="s">
        <v>21</v>
      </c>
      <c r="B20" s="12" t="e">
        <f>240*#REF!/4973</f>
        <v>#REF!</v>
      </c>
      <c r="C20" s="13" t="e">
        <f>336*#REF!/4973</f>
        <v>#REF!</v>
      </c>
      <c r="D20" s="14" t="e">
        <f>432*#REF!/4973</f>
        <v>#REF!</v>
      </c>
      <c r="E20" s="18" t="e">
        <f>240*#REF!/4973</f>
        <v>#REF!</v>
      </c>
      <c r="F20" s="19">
        <v>5</v>
      </c>
      <c r="G20" s="19">
        <v>8</v>
      </c>
      <c r="H20" s="19">
        <v>10</v>
      </c>
      <c r="I20" s="19">
        <v>5</v>
      </c>
    </row>
    <row r="21" spans="1:9" s="15" customFormat="1" ht="14.25" x14ac:dyDescent="0.15">
      <c r="A21" s="21" t="s">
        <v>22</v>
      </c>
      <c r="B21" s="22">
        <v>20</v>
      </c>
      <c r="C21" s="22">
        <v>28</v>
      </c>
      <c r="D21" s="22">
        <v>36</v>
      </c>
      <c r="E21" s="23">
        <v>20</v>
      </c>
      <c r="F21" s="19">
        <v>20</v>
      </c>
      <c r="G21" s="19">
        <v>28</v>
      </c>
      <c r="H21" s="19">
        <v>36</v>
      </c>
      <c r="I21" s="19">
        <v>20</v>
      </c>
    </row>
    <row r="22" spans="1:9" s="15" customFormat="1" ht="14.25" x14ac:dyDescent="0.15">
      <c r="A22" s="21" t="s">
        <v>23</v>
      </c>
      <c r="B22" s="22">
        <v>16</v>
      </c>
      <c r="C22" s="22">
        <v>22</v>
      </c>
      <c r="D22" s="22">
        <v>29</v>
      </c>
      <c r="E22" s="23">
        <v>16</v>
      </c>
      <c r="F22" s="19">
        <v>16</v>
      </c>
      <c r="G22" s="19">
        <v>22</v>
      </c>
      <c r="H22" s="19">
        <v>29</v>
      </c>
      <c r="I22" s="19">
        <v>16</v>
      </c>
    </row>
    <row r="23" spans="1:9" s="15" customFormat="1" ht="14.25" x14ac:dyDescent="0.15">
      <c r="A23" s="21" t="s">
        <v>24</v>
      </c>
      <c r="B23" s="22">
        <v>7</v>
      </c>
      <c r="C23" s="22">
        <v>9</v>
      </c>
      <c r="D23" s="22">
        <v>12</v>
      </c>
      <c r="E23" s="23">
        <v>7</v>
      </c>
      <c r="F23" s="19">
        <v>7</v>
      </c>
      <c r="G23" s="19">
        <v>9</v>
      </c>
      <c r="H23" s="19">
        <v>12</v>
      </c>
      <c r="I23" s="19">
        <v>7</v>
      </c>
    </row>
    <row r="24" spans="1:9" s="15" customFormat="1" ht="14.25" x14ac:dyDescent="0.15">
      <c r="A24" s="21" t="s">
        <v>25</v>
      </c>
      <c r="B24" s="22">
        <v>23</v>
      </c>
      <c r="C24" s="22">
        <v>33</v>
      </c>
      <c r="D24" s="22">
        <v>45</v>
      </c>
      <c r="E24" s="23">
        <v>23</v>
      </c>
      <c r="F24" s="19">
        <v>23</v>
      </c>
      <c r="G24" s="19">
        <v>33</v>
      </c>
      <c r="H24" s="19">
        <v>45</v>
      </c>
      <c r="I24" s="19">
        <v>23</v>
      </c>
    </row>
    <row r="25" spans="1:9" s="15" customFormat="1" ht="28.5" x14ac:dyDescent="0.15">
      <c r="A25" s="21" t="s">
        <v>37</v>
      </c>
      <c r="B25" s="22">
        <v>15</v>
      </c>
      <c r="C25" s="22">
        <v>21</v>
      </c>
      <c r="D25" s="22">
        <v>27</v>
      </c>
      <c r="E25" s="23">
        <v>15</v>
      </c>
      <c r="F25" s="19">
        <v>15</v>
      </c>
      <c r="G25" s="19">
        <v>21</v>
      </c>
      <c r="H25" s="19">
        <v>27</v>
      </c>
      <c r="I25" s="19">
        <v>15</v>
      </c>
    </row>
    <row r="26" spans="1:9" s="15" customFormat="1" ht="14.25" x14ac:dyDescent="0.15">
      <c r="A26" s="21" t="s">
        <v>26</v>
      </c>
      <c r="B26" s="22">
        <v>2</v>
      </c>
      <c r="C26" s="22">
        <v>3</v>
      </c>
      <c r="D26" s="22">
        <v>4</v>
      </c>
      <c r="E26" s="23">
        <v>2</v>
      </c>
      <c r="F26" s="19">
        <v>2</v>
      </c>
      <c r="G26" s="19">
        <v>3</v>
      </c>
      <c r="H26" s="19">
        <v>4</v>
      </c>
      <c r="I26" s="19">
        <v>2</v>
      </c>
    </row>
    <row r="27" spans="1:9" s="15" customFormat="1" ht="14.25" x14ac:dyDescent="0.15">
      <c r="A27" s="21" t="s">
        <v>32</v>
      </c>
      <c r="B27" s="22">
        <v>9</v>
      </c>
      <c r="C27" s="22">
        <v>13</v>
      </c>
      <c r="D27" s="22">
        <v>16</v>
      </c>
      <c r="E27" s="23">
        <v>9</v>
      </c>
      <c r="F27" s="19">
        <v>9</v>
      </c>
      <c r="G27" s="19">
        <v>13</v>
      </c>
      <c r="H27" s="19">
        <v>16</v>
      </c>
      <c r="I27" s="19">
        <v>9</v>
      </c>
    </row>
    <row r="28" spans="1:9" s="15" customFormat="1" ht="14.25" x14ac:dyDescent="0.15">
      <c r="A28" s="21" t="s">
        <v>27</v>
      </c>
      <c r="B28" s="22">
        <v>19</v>
      </c>
      <c r="C28" s="22">
        <v>26</v>
      </c>
      <c r="D28" s="22">
        <v>34</v>
      </c>
      <c r="E28" s="23">
        <v>19</v>
      </c>
      <c r="F28" s="19">
        <v>19</v>
      </c>
      <c r="G28" s="19">
        <v>26</v>
      </c>
      <c r="H28" s="19">
        <v>34</v>
      </c>
      <c r="I28" s="19">
        <v>19</v>
      </c>
    </row>
    <row r="29" spans="1:9" ht="14.25" x14ac:dyDescent="0.15">
      <c r="A29" s="2" t="s">
        <v>28</v>
      </c>
      <c r="B29" s="12" t="e">
        <f>240*#REF!/4973</f>
        <v>#REF!</v>
      </c>
      <c r="C29" s="13" t="e">
        <f>336*#REF!/4973</f>
        <v>#REF!</v>
      </c>
      <c r="D29" s="14" t="e">
        <f>432*#REF!/4973</f>
        <v>#REF!</v>
      </c>
      <c r="E29" s="18" t="e">
        <f>240*#REF!/4973</f>
        <v>#REF!</v>
      </c>
      <c r="F29" s="19">
        <v>1</v>
      </c>
      <c r="G29" s="19">
        <v>2</v>
      </c>
      <c r="H29" s="19">
        <v>3</v>
      </c>
      <c r="I29" s="19">
        <v>1</v>
      </c>
    </row>
    <row r="30" spans="1:9" ht="14.25" x14ac:dyDescent="0.15">
      <c r="A30" s="2" t="s">
        <v>29</v>
      </c>
      <c r="B30" s="12" t="e">
        <f>240*#REF!/4973</f>
        <v>#REF!</v>
      </c>
      <c r="C30" s="13" t="e">
        <f>336*#REF!/4973</f>
        <v>#REF!</v>
      </c>
      <c r="D30" s="14" t="e">
        <f>432*#REF!/4973</f>
        <v>#REF!</v>
      </c>
      <c r="E30" s="18" t="e">
        <f>240*#REF!/4973</f>
        <v>#REF!</v>
      </c>
      <c r="F30" s="19">
        <v>3</v>
      </c>
      <c r="G30" s="19">
        <v>4</v>
      </c>
      <c r="H30" s="19">
        <v>5</v>
      </c>
      <c r="I30" s="19">
        <v>3</v>
      </c>
    </row>
    <row r="31" spans="1:9" ht="14.25" x14ac:dyDescent="0.15">
      <c r="A31" s="2" t="s">
        <v>33</v>
      </c>
      <c r="B31" s="12" t="e">
        <f>240*#REF!/4973</f>
        <v>#REF!</v>
      </c>
      <c r="C31" s="13" t="e">
        <f>336*#REF!/4973</f>
        <v>#REF!</v>
      </c>
      <c r="D31" s="14" t="e">
        <f>432*#REF!/4973</f>
        <v>#REF!</v>
      </c>
      <c r="E31" s="18" t="e">
        <f>240*#REF!/4973</f>
        <v>#REF!</v>
      </c>
      <c r="F31" s="19">
        <v>1</v>
      </c>
      <c r="G31" s="19">
        <v>1</v>
      </c>
      <c r="H31" s="19">
        <v>2</v>
      </c>
      <c r="I31" s="19">
        <v>1</v>
      </c>
    </row>
    <row r="32" spans="1:9" ht="14.25" x14ac:dyDescent="0.15">
      <c r="A32" s="2" t="s">
        <v>34</v>
      </c>
      <c r="B32" s="12" t="e">
        <f>240*#REF!/4973</f>
        <v>#REF!</v>
      </c>
      <c r="C32" s="13" t="e">
        <f>336*#REF!/4973</f>
        <v>#REF!</v>
      </c>
      <c r="D32" s="14" t="e">
        <f>432*#REF!/4973</f>
        <v>#REF!</v>
      </c>
      <c r="E32" s="18" t="e">
        <f>240*#REF!/4973</f>
        <v>#REF!</v>
      </c>
      <c r="F32" s="19">
        <v>2</v>
      </c>
      <c r="G32" s="19">
        <v>3</v>
      </c>
      <c r="H32" s="19">
        <v>3</v>
      </c>
      <c r="I32" s="19">
        <v>2</v>
      </c>
    </row>
    <row r="33" spans="1:9" ht="14.25" x14ac:dyDescent="0.15">
      <c r="A33" s="2" t="s">
        <v>30</v>
      </c>
      <c r="B33" s="12" t="e">
        <f>240*#REF!/4973</f>
        <v>#REF!</v>
      </c>
      <c r="C33" s="13" t="e">
        <f>336*#REF!/4973</f>
        <v>#REF!</v>
      </c>
      <c r="D33" s="14" t="e">
        <f>432*#REF!/4973</f>
        <v>#REF!</v>
      </c>
      <c r="E33" s="18" t="e">
        <f>240*#REF!/4973</f>
        <v>#REF!</v>
      </c>
      <c r="F33" s="19">
        <v>6</v>
      </c>
      <c r="G33" s="19">
        <v>8</v>
      </c>
      <c r="H33" s="19">
        <v>11</v>
      </c>
      <c r="I33" s="19">
        <v>6</v>
      </c>
    </row>
    <row r="34" spans="1:9" ht="28.5" x14ac:dyDescent="0.15">
      <c r="A34" s="2" t="s">
        <v>35</v>
      </c>
      <c r="B34" s="12" t="e">
        <f>240*#REF!/4973</f>
        <v>#REF!</v>
      </c>
      <c r="C34" s="13" t="e">
        <f>336*#REF!/4973</f>
        <v>#REF!</v>
      </c>
      <c r="D34" s="14" t="e">
        <f>432*#REF!/4973</f>
        <v>#REF!</v>
      </c>
      <c r="E34" s="18" t="e">
        <f>240*#REF!/4973</f>
        <v>#REF!</v>
      </c>
      <c r="F34" s="19">
        <v>5</v>
      </c>
      <c r="G34" s="19">
        <v>7</v>
      </c>
      <c r="H34" s="19">
        <v>9</v>
      </c>
      <c r="I34" s="19">
        <v>5</v>
      </c>
    </row>
    <row r="35" spans="1:9" ht="14.25" x14ac:dyDescent="0.15">
      <c r="A35" s="2" t="s">
        <v>31</v>
      </c>
      <c r="B35" s="12" t="e">
        <f>240*#REF!/4973</f>
        <v>#REF!</v>
      </c>
      <c r="C35" s="13" t="e">
        <f>336*#REF!/4973</f>
        <v>#REF!</v>
      </c>
      <c r="D35" s="14" t="e">
        <f>432*#REF!/4973</f>
        <v>#REF!</v>
      </c>
      <c r="E35" s="18" t="e">
        <f>240*#REF!/4973</f>
        <v>#REF!</v>
      </c>
      <c r="F35" s="19">
        <v>7</v>
      </c>
      <c r="G35" s="19">
        <v>9</v>
      </c>
      <c r="H35" s="19">
        <v>12</v>
      </c>
      <c r="I35" s="19">
        <v>7</v>
      </c>
    </row>
    <row r="1048571" spans="6:6" x14ac:dyDescent="0.15">
      <c r="F1048571">
        <f>SUM(F1:F1048570)</f>
        <v>351</v>
      </c>
    </row>
  </sheetData>
  <mergeCells count="1">
    <mergeCell ref="A1:I1"/>
  </mergeCells>
  <phoneticPr fontId="4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乃飞扎提·乃比江</cp:lastModifiedBy>
  <dcterms:created xsi:type="dcterms:W3CDTF">2017-04-21T00:51:00Z</dcterms:created>
  <dcterms:modified xsi:type="dcterms:W3CDTF">2021-05-13T02:58:09Z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